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211284\Desktop\東部県土整備局＜徳島＞仕事関係（２）\令和２年度\仕事\R2髙田\01_設計書\01_工事\×Ｒ２徳土　鳥ヶ丸谷　鳴・北灘鳥ヶ丸　管理用道路工事\PPI （再々修正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8" i="1" l="1"/>
  <c r="G85" i="1"/>
  <c r="G82" i="1"/>
  <c r="G81" i="1"/>
  <c r="G79" i="1"/>
  <c r="G78" i="1" s="1"/>
  <c r="G76" i="1"/>
  <c r="G69" i="1"/>
  <c r="G62" i="1"/>
  <c r="G61" i="1" s="1"/>
  <c r="G57" i="1"/>
  <c r="G56" i="1"/>
  <c r="G53" i="1"/>
  <c r="G52" i="1" s="1"/>
  <c r="G50" i="1"/>
  <c r="G48" i="1"/>
  <c r="G46" i="1"/>
  <c r="G44" i="1"/>
  <c r="G42" i="1"/>
  <c r="G36" i="1"/>
  <c r="G30" i="1"/>
  <c r="G25" i="1"/>
  <c r="G24" i="1" s="1"/>
  <c r="G22" i="1"/>
  <c r="G21" i="1"/>
  <c r="G19" i="1"/>
  <c r="G14" i="1"/>
  <c r="G12" i="1"/>
  <c r="G11" i="1"/>
  <c r="G87" i="1" l="1"/>
  <c r="G10" i="1"/>
  <c r="G92" i="1" l="1"/>
  <c r="G94" i="1" s="1"/>
  <c r="G95" i="1" s="1"/>
  <c r="G90" i="1"/>
</calcChain>
</file>

<file path=xl/sharedStrings.xml><?xml version="1.0" encoding="utf-8"?>
<sst xmlns="http://schemas.openxmlformats.org/spreadsheetml/2006/main" count="185" uniqueCount="87">
  <si>
    <t>工事費内訳書</t>
  </si>
  <si>
    <t>住　　　　所</t>
  </si>
  <si>
    <t>商号又は名称</t>
  </si>
  <si>
    <t>代 表 者 名</t>
  </si>
  <si>
    <t>工 事 名</t>
  </si>
  <si>
    <t>Ｒ２徳土　鳥ヶ丸谷　鳴・北灘鳥ヶ丸　管理用道路工事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</si>
  <si>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</si>
  <si>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</si>
  <si>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</si>
  <si>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</si>
  <si>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</si>
  <si>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</si>
  <si>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管理用道路</t>
  </si>
  <si>
    <t>式</t>
  </si>
  <si>
    <t xml:space="preserve">砂防土工 </t>
  </si>
  <si>
    <t xml:space="preserve">掘削工 </t>
  </si>
  <si>
    <t xml:space="preserve">掘削 </t>
  </si>
  <si>
    <t>m3</t>
  </si>
  <si>
    <t xml:space="preserve">盛土工 </t>
  </si>
  <si>
    <t xml:space="preserve">盛土(発生土) </t>
  </si>
  <si>
    <t xml:space="preserve">盛土(購入土) </t>
  </si>
  <si>
    <t xml:space="preserve">法面整形工 </t>
  </si>
  <si>
    <t xml:space="preserve">法面整形(盛土部) </t>
  </si>
  <si>
    <t>m2</t>
  </si>
  <si>
    <t xml:space="preserve">法面工 </t>
  </si>
  <si>
    <t xml:space="preserve">植生工 </t>
  </si>
  <si>
    <t xml:space="preserve">植生ﾏｯﾄ </t>
  </si>
  <si>
    <t xml:space="preserve">石･ﾌﾞﾛｯｸ積(張)工 </t>
  </si>
  <si>
    <t xml:space="preserve">作業土工 </t>
  </si>
  <si>
    <t xml:space="preserve">床掘り </t>
  </si>
  <si>
    <t xml:space="preserve">埋戻し </t>
  </si>
  <si>
    <t xml:space="preserve">基面整正 </t>
  </si>
  <si>
    <t>ｺﾝｸﾘｰﾄﾌﾞﾛｯｸ工(ｺﾝｸﾘｰﾄﾌﾞﾛｯｸ積) 
　1号ﾌﾞﾛｯｸ積擁壁</t>
  </si>
  <si>
    <t xml:space="preserve">ｺﾝｸﾘｰﾄﾌﾞﾛｯｸ積 </t>
  </si>
  <si>
    <t xml:space="preserve">胴込･裏込ｺﾝｸﾘｰﾄ </t>
  </si>
  <si>
    <t xml:space="preserve">胴込･裏込材(砕石) </t>
  </si>
  <si>
    <t xml:space="preserve">目地板 </t>
  </si>
  <si>
    <t xml:space="preserve">水抜ﾊﾟｲﾌﾟ </t>
  </si>
  <si>
    <t>m</t>
  </si>
  <si>
    <t>ｺﾝｸﾘｰﾄﾌﾞﾛｯｸ工(ｺﾝｸﾘｰﾄﾌﾞﾛｯｸ積) 
　2号ﾌﾞﾛｯｸ積擁壁</t>
  </si>
  <si>
    <t>ｺﾝｸﾘｰﾄﾌﾞﾛｯｸ基礎工(ｺﾝｸﾘｰﾄﾌﾞﾛｯｸ積)
　1号基礎ｺﾝｸﾘｰﾄ</t>
  </si>
  <si>
    <t xml:space="preserve">ｺﾝｸﾘｰﾄﾌﾞﾛｯｸ基礎 </t>
  </si>
  <si>
    <t>ｺﾝｸﾘｰﾄﾌﾞﾛｯｸ基礎工(ｺﾝｸﾘｰﾄﾌﾞﾛｯｸ積)
　2号基礎ｺﾝｸﾘｰﾄ</t>
  </si>
  <si>
    <t>小口止工(ｺﾝｸﾘｰﾄﾌﾞﾛｯｸ積)
　1号小口止</t>
  </si>
  <si>
    <t xml:space="preserve">小口止ｺﾝｸﾘｰﾄ </t>
  </si>
  <si>
    <t>小口止工(ｺﾝｸﾘｰﾄﾌﾞﾛｯｸ積)
　2号小口止</t>
  </si>
  <si>
    <t>小口止工(ｺﾝｸﾘｰﾄﾌﾞﾛｯｸ積)
　3号小口止</t>
  </si>
  <si>
    <t xml:space="preserve">擁壁工 </t>
  </si>
  <si>
    <t>場所打擁壁工(構造物単位) 
　3号重力式擁壁</t>
  </si>
  <si>
    <t xml:space="preserve">重力式擁壁 </t>
  </si>
  <si>
    <t xml:space="preserve">舗装工 </t>
  </si>
  <si>
    <t xml:space="preserve">ｺﾝｸﾘｰﾄ舗装工 </t>
  </si>
  <si>
    <t xml:space="preserve">ｺﾝｸﾘｰﾄ舗装 </t>
  </si>
  <si>
    <t xml:space="preserve">下層路盤(車道･路肩部) </t>
  </si>
  <si>
    <t xml:space="preserve">横目地 </t>
  </si>
  <si>
    <t xml:space="preserve">防護柵工 </t>
  </si>
  <si>
    <t>防護柵基礎工 
　1号ｶﾞｰﾄﾞﾚｰﾙ基礎</t>
  </si>
  <si>
    <t xml:space="preserve">ｺﾝｸﾘｰﾄ </t>
  </si>
  <si>
    <t xml:space="preserve">型枠 </t>
  </si>
  <si>
    <t xml:space="preserve">鉄筋 </t>
  </si>
  <si>
    <t>t</t>
  </si>
  <si>
    <t xml:space="preserve">基礎材 </t>
  </si>
  <si>
    <t xml:space="preserve">敷ﾓﾙﾀﾙ </t>
  </si>
  <si>
    <t>防護柵基礎工 
　2号ｶﾞｰﾄﾞﾚｰﾙ基礎</t>
  </si>
  <si>
    <t xml:space="preserve">路側防護柵工 </t>
  </si>
  <si>
    <t xml:space="preserve">ｶﾞｰﾄﾞﾚｰﾙ </t>
  </si>
  <si>
    <t xml:space="preserve">構造物撤去工 </t>
  </si>
  <si>
    <t xml:space="preserve">構造物取壊し工 </t>
  </si>
  <si>
    <t xml:space="preserve">石積取壊し </t>
  </si>
  <si>
    <t xml:space="preserve">仮設工 </t>
  </si>
  <si>
    <t xml:space="preserve">工事用道路工 </t>
  </si>
  <si>
    <t xml:space="preserve">敷砂利 </t>
  </si>
  <si>
    <t xml:space="preserve">土のう </t>
  </si>
  <si>
    <t>袋</t>
  </si>
  <si>
    <t xml:space="preserve">交通管理工 </t>
  </si>
  <si>
    <t xml:space="preserve">交通誘導警備員 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</si>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</sst>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9" t="s">
        <v>12</v>
      </c>
      <c r="B10" s="20"/>
      <c r="C10" s="20"/>
      <c r="D10" s="20"/>
      <c r="E10" s="8" t="s">
        <v>13</v>
      </c>
      <c r="F10" s="9">
        <v>1</v>
      </c>
      <c r="G10" s="11">
        <f>G11+G21+G24+G52+G56+G61+G78+G81</f>
        <v>0</v>
      </c>
      <c r="I10" s="13">
        <v>1</v>
      </c>
      <c r="J10" s="14">
        <v>1</v>
      </c>
    </row>
    <row r="11" spans="1:10" ht="42" customHeight="1" x14ac:dyDescent="0.15">
      <c r="A11" s="6"/>
      <c r="B11" s="20" t="s">
        <v>14</v>
      </c>
      <c r="C11" s="20"/>
      <c r="D11" s="20"/>
      <c r="E11" s="8" t="s">
        <v>13</v>
      </c>
      <c r="F11" s="9">
        <v>1</v>
      </c>
      <c r="G11" s="11">
        <f>G12+G14+G19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0" t="s">
        <v>15</v>
      </c>
      <c r="D12" s="20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0" t="s">
        <v>16</v>
      </c>
      <c r="E13" s="8" t="s">
        <v>17</v>
      </c>
      <c r="F13" s="9">
        <v>210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0" t="s">
        <v>18</v>
      </c>
      <c r="D14" s="20"/>
      <c r="E14" s="8" t="s">
        <v>13</v>
      </c>
      <c r="F14" s="9">
        <v>1</v>
      </c>
      <c r="G14" s="11">
        <f>G15+G16+G17+G18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0" t="s">
        <v>19</v>
      </c>
      <c r="E15" s="8" t="s">
        <v>17</v>
      </c>
      <c r="F15" s="9">
        <v>90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0" t="s">
        <v>19</v>
      </c>
      <c r="E16" s="8" t="s">
        <v>17</v>
      </c>
      <c r="F16" s="9">
        <v>120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0" t="s">
        <v>20</v>
      </c>
      <c r="E17" s="8" t="s">
        <v>17</v>
      </c>
      <c r="F17" s="9">
        <v>270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0" t="s">
        <v>20</v>
      </c>
      <c r="E18" s="8" t="s">
        <v>17</v>
      </c>
      <c r="F18" s="9">
        <v>50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0" t="s">
        <v>21</v>
      </c>
      <c r="D19" s="20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0" t="s">
        <v>22</v>
      </c>
      <c r="E20" s="8" t="s">
        <v>23</v>
      </c>
      <c r="F20" s="9">
        <v>81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0" t="s">
        <v>24</v>
      </c>
      <c r="C21" s="20"/>
      <c r="D21" s="20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0" t="s">
        <v>25</v>
      </c>
      <c r="D22" s="20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0" t="s">
        <v>26</v>
      </c>
      <c r="E23" s="8" t="s">
        <v>23</v>
      </c>
      <c r="F23" s="9">
        <v>81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0" t="s">
        <v>27</v>
      </c>
      <c r="C24" s="20"/>
      <c r="D24" s="20"/>
      <c r="E24" s="8" t="s">
        <v>13</v>
      </c>
      <c r="F24" s="9">
        <v>1</v>
      </c>
      <c r="G24" s="11">
        <f>G25+G30+G36+G42+G44+G46+G48+G50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0" t="s">
        <v>28</v>
      </c>
      <c r="D25" s="20"/>
      <c r="E25" s="8" t="s">
        <v>13</v>
      </c>
      <c r="F25" s="9">
        <v>1</v>
      </c>
      <c r="G25" s="11">
        <f>G26+G27+G28+G29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0" t="s">
        <v>29</v>
      </c>
      <c r="E26" s="8" t="s">
        <v>17</v>
      </c>
      <c r="F26" s="9">
        <v>200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0" t="s">
        <v>30</v>
      </c>
      <c r="E27" s="8" t="s">
        <v>17</v>
      </c>
      <c r="F27" s="9">
        <v>60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0" t="s">
        <v>30</v>
      </c>
      <c r="E28" s="8" t="s">
        <v>17</v>
      </c>
      <c r="F28" s="9">
        <v>70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0" t="s">
        <v>31</v>
      </c>
      <c r="E29" s="8" t="s">
        <v>23</v>
      </c>
      <c r="F29" s="9">
        <v>110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0" t="s">
        <v>32</v>
      </c>
      <c r="D30" s="20"/>
      <c r="E30" s="8" t="s">
        <v>13</v>
      </c>
      <c r="F30" s="9">
        <v>1</v>
      </c>
      <c r="G30" s="11">
        <f>G31+G32+G33+G34+G35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0" t="s">
        <v>33</v>
      </c>
      <c r="E31" s="8" t="s">
        <v>23</v>
      </c>
      <c r="F31" s="9">
        <v>165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0" t="s">
        <v>34</v>
      </c>
      <c r="E32" s="8" t="s">
        <v>17</v>
      </c>
      <c r="F32" s="9">
        <v>26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0" t="s">
        <v>35</v>
      </c>
      <c r="E33" s="8" t="s">
        <v>17</v>
      </c>
      <c r="F33" s="9">
        <v>66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0" t="s">
        <v>36</v>
      </c>
      <c r="E34" s="8" t="s">
        <v>23</v>
      </c>
      <c r="F34" s="9">
        <v>8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0" t="s">
        <v>37</v>
      </c>
      <c r="E35" s="8" t="s">
        <v>38</v>
      </c>
      <c r="F35" s="9">
        <v>38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0" t="s">
        <v>39</v>
      </c>
      <c r="D36" s="20"/>
      <c r="E36" s="8" t="s">
        <v>13</v>
      </c>
      <c r="F36" s="9">
        <v>1</v>
      </c>
      <c r="G36" s="11">
        <f>G37+G38+G39+G40+G41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0" t="s">
        <v>33</v>
      </c>
      <c r="E37" s="8" t="s">
        <v>23</v>
      </c>
      <c r="F37" s="9">
        <v>241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0" t="s">
        <v>34</v>
      </c>
      <c r="E38" s="8" t="s">
        <v>17</v>
      </c>
      <c r="F38" s="9">
        <v>47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0" t="s">
        <v>35</v>
      </c>
      <c r="E39" s="8" t="s">
        <v>17</v>
      </c>
      <c r="F39" s="9">
        <v>123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0" t="s">
        <v>36</v>
      </c>
      <c r="E40" s="8" t="s">
        <v>23</v>
      </c>
      <c r="F40" s="9">
        <v>13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0" t="s">
        <v>37</v>
      </c>
      <c r="E41" s="8" t="s">
        <v>38</v>
      </c>
      <c r="F41" s="9">
        <v>63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0" t="s">
        <v>40</v>
      </c>
      <c r="D42" s="20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0" t="s">
        <v>41</v>
      </c>
      <c r="E43" s="8" t="s">
        <v>38</v>
      </c>
      <c r="F43" s="9">
        <v>43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0" t="s">
        <v>42</v>
      </c>
      <c r="D44" s="20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0" t="s">
        <v>41</v>
      </c>
      <c r="E45" s="8" t="s">
        <v>38</v>
      </c>
      <c r="F45" s="9">
        <v>37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0" t="s">
        <v>43</v>
      </c>
      <c r="D46" s="20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0" t="s">
        <v>44</v>
      </c>
      <c r="E47" s="8" t="s">
        <v>17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0" t="s">
        <v>45</v>
      </c>
      <c r="D48" s="20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0" t="s">
        <v>44</v>
      </c>
      <c r="E49" s="8" t="s">
        <v>17</v>
      </c>
      <c r="F49" s="9">
        <v>2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0" t="s">
        <v>46</v>
      </c>
      <c r="D50" s="20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0" t="s">
        <v>44</v>
      </c>
      <c r="E51" s="8" t="s">
        <v>17</v>
      </c>
      <c r="F51" s="9">
        <v>3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20" t="s">
        <v>47</v>
      </c>
      <c r="C52" s="20"/>
      <c r="D52" s="20"/>
      <c r="E52" s="8" t="s">
        <v>13</v>
      </c>
      <c r="F52" s="9">
        <v>1</v>
      </c>
      <c r="G52" s="11">
        <f>G53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0" t="s">
        <v>48</v>
      </c>
      <c r="D53" s="20"/>
      <c r="E53" s="8" t="s">
        <v>13</v>
      </c>
      <c r="F53" s="9">
        <v>1</v>
      </c>
      <c r="G53" s="11">
        <f>G54+G55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0" t="s">
        <v>49</v>
      </c>
      <c r="E54" s="8" t="s">
        <v>17</v>
      </c>
      <c r="F54" s="9">
        <v>8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0" t="s">
        <v>49</v>
      </c>
      <c r="E55" s="8" t="s">
        <v>17</v>
      </c>
      <c r="F55" s="9">
        <v>51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0" t="s">
        <v>50</v>
      </c>
      <c r="C56" s="20"/>
      <c r="D56" s="20"/>
      <c r="E56" s="8" t="s">
        <v>13</v>
      </c>
      <c r="F56" s="9">
        <v>1</v>
      </c>
      <c r="G56" s="11">
        <f>G57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0" t="s">
        <v>51</v>
      </c>
      <c r="D57" s="20"/>
      <c r="E57" s="8" t="s">
        <v>13</v>
      </c>
      <c r="F57" s="9">
        <v>1</v>
      </c>
      <c r="G57" s="11">
        <f>G58+G59+G60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0" t="s">
        <v>52</v>
      </c>
      <c r="E58" s="8" t="s">
        <v>23</v>
      </c>
      <c r="F58" s="9">
        <v>328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0" t="s">
        <v>53</v>
      </c>
      <c r="E59" s="8" t="s">
        <v>23</v>
      </c>
      <c r="F59" s="9">
        <v>328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0" t="s">
        <v>54</v>
      </c>
      <c r="E60" s="8" t="s">
        <v>38</v>
      </c>
      <c r="F60" s="9">
        <v>40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20" t="s">
        <v>55</v>
      </c>
      <c r="C61" s="20"/>
      <c r="D61" s="20"/>
      <c r="E61" s="8" t="s">
        <v>13</v>
      </c>
      <c r="F61" s="9">
        <v>1</v>
      </c>
      <c r="G61" s="11">
        <f>G62+G69+G76</f>
        <v>0</v>
      </c>
      <c r="I61" s="13">
        <v>52</v>
      </c>
      <c r="J61" s="14">
        <v>2</v>
      </c>
    </row>
    <row r="62" spans="1:10" ht="42" customHeight="1" x14ac:dyDescent="0.15">
      <c r="A62" s="6"/>
      <c r="B62" s="7"/>
      <c r="C62" s="20" t="s">
        <v>56</v>
      </c>
      <c r="D62" s="20"/>
      <c r="E62" s="8" t="s">
        <v>13</v>
      </c>
      <c r="F62" s="9">
        <v>1</v>
      </c>
      <c r="G62" s="11">
        <f>G63+G64+G65+G66+G67+G68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0" t="s">
        <v>57</v>
      </c>
      <c r="E63" s="8" t="s">
        <v>17</v>
      </c>
      <c r="F63" s="9">
        <v>15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0" t="s">
        <v>58</v>
      </c>
      <c r="E64" s="8" t="s">
        <v>23</v>
      </c>
      <c r="F64" s="9">
        <v>46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0" t="s">
        <v>59</v>
      </c>
      <c r="E65" s="8" t="s">
        <v>60</v>
      </c>
      <c r="F65" s="10">
        <v>0.18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0" t="s">
        <v>36</v>
      </c>
      <c r="E66" s="8" t="s">
        <v>23</v>
      </c>
      <c r="F66" s="9">
        <v>2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0" t="s">
        <v>61</v>
      </c>
      <c r="E67" s="8" t="s">
        <v>23</v>
      </c>
      <c r="F67" s="9">
        <v>22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0" t="s">
        <v>62</v>
      </c>
      <c r="E68" s="8" t="s">
        <v>17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20" t="s">
        <v>63</v>
      </c>
      <c r="D69" s="20"/>
      <c r="E69" s="8" t="s">
        <v>13</v>
      </c>
      <c r="F69" s="9">
        <v>1</v>
      </c>
      <c r="G69" s="11">
        <f>G70+G71+G72+G73+G74+G75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0" t="s">
        <v>57</v>
      </c>
      <c r="E70" s="8" t="s">
        <v>17</v>
      </c>
      <c r="F70" s="9">
        <v>14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0" t="s">
        <v>58</v>
      </c>
      <c r="E71" s="8" t="s">
        <v>23</v>
      </c>
      <c r="F71" s="9">
        <v>41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0" t="s">
        <v>59</v>
      </c>
      <c r="E72" s="8" t="s">
        <v>60</v>
      </c>
      <c r="F72" s="10">
        <v>0.16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0" t="s">
        <v>36</v>
      </c>
      <c r="E73" s="8" t="s">
        <v>23</v>
      </c>
      <c r="F73" s="9">
        <v>2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0" t="s">
        <v>61</v>
      </c>
      <c r="E74" s="8" t="s">
        <v>23</v>
      </c>
      <c r="F74" s="9">
        <v>20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0" t="s">
        <v>62</v>
      </c>
      <c r="E75" s="8" t="s">
        <v>17</v>
      </c>
      <c r="F75" s="9">
        <v>1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20" t="s">
        <v>64</v>
      </c>
      <c r="D76" s="20"/>
      <c r="E76" s="8" t="s">
        <v>13</v>
      </c>
      <c r="F76" s="9">
        <v>1</v>
      </c>
      <c r="G76" s="11">
        <f>G77</f>
        <v>0</v>
      </c>
      <c r="I76" s="13">
        <v>67</v>
      </c>
      <c r="J76" s="14">
        <v>3</v>
      </c>
    </row>
    <row r="77" spans="1:10" ht="42" customHeight="1" x14ac:dyDescent="0.15">
      <c r="A77" s="6"/>
      <c r="B77" s="7"/>
      <c r="C77" s="7"/>
      <c r="D77" s="20" t="s">
        <v>65</v>
      </c>
      <c r="E77" s="8" t="s">
        <v>38</v>
      </c>
      <c r="F77" s="9">
        <v>43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20" t="s">
        <v>66</v>
      </c>
      <c r="C78" s="20"/>
      <c r="D78" s="20"/>
      <c r="E78" s="8" t="s">
        <v>13</v>
      </c>
      <c r="F78" s="9">
        <v>1</v>
      </c>
      <c r="G78" s="11">
        <f>G79</f>
        <v>0</v>
      </c>
      <c r="I78" s="13">
        <v>69</v>
      </c>
      <c r="J78" s="14">
        <v>2</v>
      </c>
    </row>
    <row r="79" spans="1:10" ht="42" customHeight="1" x14ac:dyDescent="0.15">
      <c r="A79" s="6"/>
      <c r="B79" s="7"/>
      <c r="C79" s="20" t="s">
        <v>67</v>
      </c>
      <c r="D79" s="20"/>
      <c r="E79" s="8" t="s">
        <v>13</v>
      </c>
      <c r="F79" s="9">
        <v>1</v>
      </c>
      <c r="G79" s="11">
        <f>G80</f>
        <v>0</v>
      </c>
      <c r="I79" s="13">
        <v>70</v>
      </c>
      <c r="J79" s="14">
        <v>3</v>
      </c>
    </row>
    <row r="80" spans="1:10" ht="42" customHeight="1" x14ac:dyDescent="0.15">
      <c r="A80" s="6"/>
      <c r="B80" s="7"/>
      <c r="C80" s="7"/>
      <c r="D80" s="20" t="s">
        <v>68</v>
      </c>
      <c r="E80" s="8" t="s">
        <v>23</v>
      </c>
      <c r="F80" s="9">
        <v>42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20" t="s">
        <v>69</v>
      </c>
      <c r="C81" s="20"/>
      <c r="D81" s="20"/>
      <c r="E81" s="8" t="s">
        <v>13</v>
      </c>
      <c r="F81" s="9">
        <v>1</v>
      </c>
      <c r="G81" s="11">
        <f>G82+G85</f>
        <v>0</v>
      </c>
      <c r="I81" s="13">
        <v>72</v>
      </c>
      <c r="J81" s="14">
        <v>2</v>
      </c>
    </row>
    <row r="82" spans="1:10" ht="42" customHeight="1" x14ac:dyDescent="0.15">
      <c r="A82" s="6"/>
      <c r="B82" s="7"/>
      <c r="C82" s="20" t="s">
        <v>70</v>
      </c>
      <c r="D82" s="20"/>
      <c r="E82" s="8" t="s">
        <v>13</v>
      </c>
      <c r="F82" s="9">
        <v>1</v>
      </c>
      <c r="G82" s="11">
        <f>G83+G84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0" t="s">
        <v>71</v>
      </c>
      <c r="E83" s="8" t="s">
        <v>23</v>
      </c>
      <c r="F83" s="9">
        <v>68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0" t="s">
        <v>72</v>
      </c>
      <c r="E84" s="8" t="s">
        <v>73</v>
      </c>
      <c r="F84" s="9">
        <v>81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20" t="s">
        <v>74</v>
      </c>
      <c r="D85" s="20"/>
      <c r="E85" s="8" t="s">
        <v>13</v>
      </c>
      <c r="F85" s="9">
        <v>1</v>
      </c>
      <c r="G85" s="11">
        <f>G86</f>
        <v>0</v>
      </c>
      <c r="I85" s="13">
        <v>76</v>
      </c>
      <c r="J85" s="14">
        <v>3</v>
      </c>
    </row>
    <row r="86" spans="1:10" ht="42" customHeight="1" x14ac:dyDescent="0.15">
      <c r="A86" s="6"/>
      <c r="B86" s="7"/>
      <c r="C86" s="7"/>
      <c r="D86" s="20" t="s">
        <v>75</v>
      </c>
      <c r="E86" s="8" t="s">
        <v>76</v>
      </c>
      <c r="F86" s="9">
        <v>100</v>
      </c>
      <c r="G86" s="12"/>
      <c r="I86" s="13">
        <v>77</v>
      </c>
      <c r="J86" s="14">
        <v>4</v>
      </c>
    </row>
    <row r="87" spans="1:10" ht="42" customHeight="1" x14ac:dyDescent="0.15">
      <c r="A87" s="19" t="s">
        <v>77</v>
      </c>
      <c r="B87" s="20"/>
      <c r="C87" s="20"/>
      <c r="D87" s="20"/>
      <c r="E87" s="8" t="s">
        <v>13</v>
      </c>
      <c r="F87" s="9">
        <v>1</v>
      </c>
      <c r="G87" s="11">
        <f>G11+G21+G24+G52+G56+G61+G78+G81</f>
        <v>0</v>
      </c>
      <c r="I87" s="13">
        <v>78</v>
      </c>
      <c r="J87" s="14">
        <v>20</v>
      </c>
    </row>
    <row r="88" spans="1:10" ht="42" customHeight="1" x14ac:dyDescent="0.15">
      <c r="A88" s="19" t="s">
        <v>78</v>
      </c>
      <c r="B88" s="20"/>
      <c r="C88" s="20"/>
      <c r="D88" s="20"/>
      <c r="E88" s="8" t="s">
        <v>13</v>
      </c>
      <c r="F88" s="9">
        <v>1</v>
      </c>
      <c r="G88" s="11">
        <f>G89</f>
        <v>0</v>
      </c>
      <c r="I88" s="13">
        <v>79</v>
      </c>
      <c r="J88" s="14">
        <v>200</v>
      </c>
    </row>
    <row r="89" spans="1:10" ht="42" customHeight="1" x14ac:dyDescent="0.15">
      <c r="A89" s="6"/>
      <c r="B89" s="20" t="s">
        <v>79</v>
      </c>
      <c r="C89" s="20"/>
      <c r="D89" s="20"/>
      <c r="E89" s="8" t="s">
        <v>13</v>
      </c>
      <c r="F89" s="9">
        <v>1</v>
      </c>
      <c r="G89" s="12"/>
      <c r="I89" s="13">
        <v>80</v>
      </c>
      <c r="J89" s="14"/>
    </row>
    <row r="90" spans="1:10" ht="42" customHeight="1" x14ac:dyDescent="0.15">
      <c r="A90" s="19" t="s">
        <v>80</v>
      </c>
      <c r="B90" s="20"/>
      <c r="C90" s="20"/>
      <c r="D90" s="20"/>
      <c r="E90" s="8" t="s">
        <v>13</v>
      </c>
      <c r="F90" s="9">
        <v>1</v>
      </c>
      <c r="G90" s="11">
        <f>G87+G88</f>
        <v>0</v>
      </c>
      <c r="I90" s="13">
        <v>81</v>
      </c>
      <c r="J90" s="14"/>
    </row>
    <row r="91" spans="1:10" ht="42" customHeight="1" x14ac:dyDescent="0.15">
      <c r="A91" s="6"/>
      <c r="B91" s="20" t="s">
        <v>81</v>
      </c>
      <c r="C91" s="20"/>
      <c r="D91" s="20"/>
      <c r="E91" s="8" t="s">
        <v>13</v>
      </c>
      <c r="F91" s="9">
        <v>1</v>
      </c>
      <c r="G91" s="12"/>
      <c r="I91" s="13">
        <v>82</v>
      </c>
      <c r="J91" s="14">
        <v>210</v>
      </c>
    </row>
    <row r="92" spans="1:10" ht="42" customHeight="1" x14ac:dyDescent="0.15">
      <c r="A92" s="19" t="s">
        <v>82</v>
      </c>
      <c r="B92" s="20"/>
      <c r="C92" s="20"/>
      <c r="D92" s="20"/>
      <c r="E92" s="8" t="s">
        <v>13</v>
      </c>
      <c r="F92" s="9">
        <v>1</v>
      </c>
      <c r="G92" s="11">
        <f>G87+G88+G91</f>
        <v>0</v>
      </c>
      <c r="I92" s="13">
        <v>83</v>
      </c>
      <c r="J92" s="14"/>
    </row>
    <row r="93" spans="1:10" ht="42" customHeight="1" x14ac:dyDescent="0.15">
      <c r="A93" s="6"/>
      <c r="B93" s="20" t="s">
        <v>83</v>
      </c>
      <c r="C93" s="20"/>
      <c r="D93" s="20"/>
      <c r="E93" s="8" t="s">
        <v>13</v>
      </c>
      <c r="F93" s="9">
        <v>1</v>
      </c>
      <c r="G93" s="12"/>
      <c r="I93" s="13">
        <v>84</v>
      </c>
      <c r="J93" s="14">
        <v>220</v>
      </c>
    </row>
    <row r="94" spans="1:10" ht="42" customHeight="1" x14ac:dyDescent="0.15">
      <c r="A94" s="19" t="s">
        <v>84</v>
      </c>
      <c r="B94" s="20"/>
      <c r="C94" s="20"/>
      <c r="D94" s="20"/>
      <c r="E94" s="8" t="s">
        <v>13</v>
      </c>
      <c r="F94" s="9">
        <v>1</v>
      </c>
      <c r="G94" s="11">
        <f>G92+G93</f>
        <v>0</v>
      </c>
      <c r="I94" s="13">
        <v>85</v>
      </c>
      <c r="J94" s="14">
        <v>30</v>
      </c>
    </row>
    <row r="95" spans="1:10" ht="42" customHeight="1" x14ac:dyDescent="0.15">
      <c r="A95" s="21" t="s">
        <v>85</v>
      </c>
      <c r="B95" s="22"/>
      <c r="C95" s="22"/>
      <c r="D95" s="22"/>
      <c r="E95" s="15" t="s">
        <v>86</v>
      </c>
      <c r="F95" s="16" t="s">
        <v>86</v>
      </c>
      <c r="G95" s="17">
        <f>G94</f>
        <v>0</v>
      </c>
      <c r="I95" s="18">
        <v>86</v>
      </c>
      <c r="J95" s="18">
        <v>90</v>
      </c>
    </row>
  </sheetData>
  <sheetProtection sheet="1"/>
  <mergeCells count="92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C19:D19"/>
    <mergeCell ref="D20"/>
    <mergeCell ref="B21:D21"/>
    <mergeCell ref="C22:D22"/>
    <mergeCell ref="D23"/>
    <mergeCell ref="B24:D24"/>
    <mergeCell ref="C25:D25"/>
    <mergeCell ref="D26"/>
    <mergeCell ref="D27"/>
    <mergeCell ref="D28"/>
    <mergeCell ref="D29"/>
    <mergeCell ref="C30:D30"/>
    <mergeCell ref="D31"/>
    <mergeCell ref="D32"/>
    <mergeCell ref="D33"/>
    <mergeCell ref="D34"/>
    <mergeCell ref="D35"/>
    <mergeCell ref="C36:D36"/>
    <mergeCell ref="D37"/>
    <mergeCell ref="D38"/>
    <mergeCell ref="D39"/>
    <mergeCell ref="D40"/>
    <mergeCell ref="D41"/>
    <mergeCell ref="C42:D42"/>
    <mergeCell ref="D43"/>
    <mergeCell ref="C44:D44"/>
    <mergeCell ref="D45"/>
    <mergeCell ref="C46:D46"/>
    <mergeCell ref="D47"/>
    <mergeCell ref="C48:D48"/>
    <mergeCell ref="D49"/>
    <mergeCell ref="C50:D50"/>
    <mergeCell ref="D51"/>
    <mergeCell ref="B52:D52"/>
    <mergeCell ref="C53:D53"/>
    <mergeCell ref="D54"/>
    <mergeCell ref="D55"/>
    <mergeCell ref="B56:D56"/>
    <mergeCell ref="C57:D57"/>
    <mergeCell ref="D58"/>
    <mergeCell ref="D59"/>
    <mergeCell ref="D60"/>
    <mergeCell ref="B61:D61"/>
    <mergeCell ref="C62:D62"/>
    <mergeCell ref="D63"/>
    <mergeCell ref="D64"/>
    <mergeCell ref="D65"/>
    <mergeCell ref="D66"/>
    <mergeCell ref="D67"/>
    <mergeCell ref="D68"/>
    <mergeCell ref="C69:D69"/>
    <mergeCell ref="D70"/>
    <mergeCell ref="D71"/>
    <mergeCell ref="D72"/>
    <mergeCell ref="D73"/>
    <mergeCell ref="D74"/>
    <mergeCell ref="D75"/>
    <mergeCell ref="C76:D76"/>
    <mergeCell ref="D77"/>
    <mergeCell ref="B78:D78"/>
    <mergeCell ref="C79:D79"/>
    <mergeCell ref="D80"/>
    <mergeCell ref="B81:D81"/>
    <mergeCell ref="C82:D82"/>
    <mergeCell ref="D83"/>
    <mergeCell ref="D84"/>
    <mergeCell ref="C85:D85"/>
    <mergeCell ref="D86"/>
    <mergeCell ref="A87:D87"/>
    <mergeCell ref="A88:D88"/>
    <mergeCell ref="A94:D94"/>
    <mergeCell ref="A95:D95"/>
    <mergeCell ref="B89:D89"/>
    <mergeCell ref="A90:D90"/>
    <mergeCell ref="B91:D91"/>
    <mergeCell ref="A92:D92"/>
    <mergeCell ref="B93:D93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2021-01-18T05:03:19Z</dcterms:created>
  <dcterms:modified xsi:type="dcterms:W3CDTF">2021-01-19T07:29:34Z</dcterms:modified>
</cp:coreProperties>
</file>